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N5 danarti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'N5 danarti'!$A$8:$S$15</definedName>
    <definedName name="_xlnm.Print_Area" localSheetId="0">'N5 danarti'!$B$3:$M$15</definedName>
    <definedName name="_xlnm.Print_Titles" localSheetId="0">'N5 danarti'!$7:$8</definedName>
  </definedNames>
  <calcPr calcId="125725" concurrentCalc="0"/>
</workbook>
</file>

<file path=xl/calcChain.xml><?xml version="1.0" encoding="utf-8"?>
<calcChain xmlns="http://schemas.openxmlformats.org/spreadsheetml/2006/main">
  <c r="I13" i="4"/>
  <c r="E9"/>
  <c r="F9"/>
  <c r="G9"/>
  <c r="H9"/>
  <c r="D9"/>
  <c r="D11"/>
  <c r="D12"/>
  <c r="D13"/>
  <c r="D14"/>
  <c r="D15"/>
  <c r="D10"/>
  <c r="I15"/>
  <c r="I14"/>
  <c r="I12"/>
  <c r="I11"/>
  <c r="I10"/>
  <c r="M9"/>
  <c r="L9"/>
  <c r="K9"/>
  <c r="J9"/>
  <c r="I9"/>
</calcChain>
</file>

<file path=xl/sharedStrings.xml><?xml version="1.0" encoding="utf-8"?>
<sst xmlns="http://schemas.openxmlformats.org/spreadsheetml/2006/main" count="25" uniqueCount="23">
  <si>
    <t>დანართი N4</t>
  </si>
  <si>
    <t>პროგრამების საშუალოვადიანი ბიუჯეტი</t>
  </si>
  <si>
    <r>
      <t xml:space="preserve">საქართველოს შრომის, ჯანმრთელობისა და სოციალური დაცვის სამინისტრო (პროგრამული კოდი - </t>
    </r>
    <r>
      <rPr>
        <b/>
        <sz val="12"/>
        <color theme="8" tint="-0.499984740745262"/>
        <rFont val="Calibri"/>
        <family val="2"/>
        <charset val="204"/>
        <scheme val="minor"/>
      </rPr>
      <t>35 00</t>
    </r>
    <r>
      <rPr>
        <b/>
        <sz val="12"/>
        <color theme="8" tint="-0.499984740745262"/>
        <rFont val="Sylfaen"/>
        <family val="1"/>
        <charset val="204"/>
      </rPr>
      <t>)</t>
    </r>
  </si>
  <si>
    <t xml:space="preserve"> პრიორიტეტებისა და მათ ფარგლებში განსახორციელებელი პროგრამები</t>
  </si>
  <si>
    <t>სულ</t>
  </si>
  <si>
    <t>პროგრამის დასახელება</t>
  </si>
  <si>
    <t>პროგრამული კოდი</t>
  </si>
  <si>
    <t>შრომის, ჯანმრთელობისა და სოციალური დაცვის პროგრამების მართვა</t>
  </si>
  <si>
    <t>35 01</t>
  </si>
  <si>
    <t>შრომის, ჯანმრთელობისა და სოციალური დაცვის სფეროში პოლიტიკის შემუშავება და მართვა</t>
  </si>
  <si>
    <t xml:space="preserve">35 01 01 </t>
  </si>
  <si>
    <t>სამედიცინო საქმიანობის რეგულირების პროგრამა</t>
  </si>
  <si>
    <t>35 01 02</t>
  </si>
  <si>
    <t>დაავადებათა კონტროლისა და ეპიდემიოლოგიური უსაფრთხოების პროგრამის მართვა</t>
  </si>
  <si>
    <t>35 01 03</t>
  </si>
  <si>
    <t>სოციალური და ჯანმრთელობის დაცვის პროგრამების მართვა</t>
  </si>
  <si>
    <t>35 01 04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</si>
  <si>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</si>
  <si>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35 01 05</t>
  </si>
  <si>
    <t>სასწრაფო სამედიცინო დახმარების მართვის პროგრამა</t>
  </si>
  <si>
    <t>35 01 08</t>
  </si>
  <si>
    <t>დასაქმებულთა საორიენტაციო რიცხოვნობა</t>
  </si>
  <si>
    <t>ასიგნებების საორიენტაციო ზღვრული მოცულობა (ათასი ლარი)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</si>
</sst>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scheme val="minor"/>
    </font>
    <font>
      <sz val="12"/>
      <color theme="8" tint="-0.499984740745262"/>
      <name val="Sylfaen"/>
      <family val="1"/>
      <charset val="204"/>
    </font>
    <font>
      <b/>
      <u/>
      <sz val="12"/>
      <color theme="8" tint="-0.499984740745262"/>
      <name val="Sylfaen"/>
      <family val="1"/>
      <charset val="204"/>
    </font>
    <font>
      <b/>
      <sz val="12"/>
      <color theme="8" tint="-0.499984740745262"/>
      <name val="Sylfaen"/>
      <family val="1"/>
      <charset val="204"/>
    </font>
    <font>
      <b/>
      <sz val="12"/>
      <color theme="8" tint="-0.499984740745262"/>
      <name val="Calibri"/>
      <family val="2"/>
      <charset val="204"/>
      <scheme val="minor"/>
    </font>
    <font>
      <b/>
      <sz val="14"/>
      <color theme="8" tint="-0.499984740745262"/>
      <name val="Sylfaen"/>
      <family val="1"/>
      <charset val="204"/>
    </font>
    <font>
      <b/>
      <sz val="14"/>
      <color theme="8" tint="-0.499984740745262"/>
      <name val="Calibri"/>
      <family val="2"/>
      <scheme val="minor"/>
    </font>
    <font>
      <sz val="10"/>
      <name val="Arial"/>
      <family val="2"/>
      <charset val="204"/>
    </font>
    <font>
      <sz val="12"/>
      <color theme="8" tint="-0.499984740745262"/>
      <name val="Sylfaen"/>
      <family val="1"/>
    </font>
    <font>
      <sz val="12"/>
      <color theme="8" tint="-0.499984740745262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rgb="FF000000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10" fillId="5" borderId="0" applyNumberFormat="0" applyBorder="0" applyAlignment="0" applyProtection="0"/>
    <xf numFmtId="0" fontId="11" fillId="0" borderId="0"/>
    <xf numFmtId="0" fontId="12" fillId="0" borderId="0"/>
  </cellStyleXfs>
  <cellXfs count="27">
    <xf numFmtId="0" fontId="0" fillId="0" borderId="0" xfId="0"/>
    <xf numFmtId="0" fontId="1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 indent="3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3"/>
    </xf>
    <xf numFmtId="0" fontId="1" fillId="3" borderId="0" xfId="0" applyFont="1" applyFill="1" applyAlignment="1">
      <alignment vertical="center" wrapText="1"/>
    </xf>
    <xf numFmtId="164" fontId="1" fillId="3" borderId="0" xfId="0" applyNumberFormat="1" applyFont="1" applyFill="1" applyAlignment="1">
      <alignment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5">
    <cellStyle name="Accent2 2" xfId="2"/>
    <cellStyle name="Normal" xfId="0" builtinId="0"/>
    <cellStyle name="Normal 2" xfId="3"/>
    <cellStyle name="Normal 2 2" xfId="4"/>
    <cellStyle name="Normal_cxrili 2008 20.12.200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3:M18"/>
  <sheetViews>
    <sheetView tabSelected="1" view="pageBreakPreview" topLeftCell="A7" zoomScale="60" zoomScaleNormal="100" workbookViewId="0">
      <pane xSplit="3" ySplit="2" topLeftCell="D9" activePane="bottomRight" state="frozen"/>
      <selection activeCell="A7" sqref="A7"/>
      <selection pane="topRight" activeCell="D7" sqref="D7"/>
      <selection pane="bottomLeft" activeCell="A9" sqref="A9"/>
      <selection pane="bottomRight" activeCell="G22" sqref="G22"/>
    </sheetView>
  </sheetViews>
  <sheetFormatPr defaultRowHeight="18" outlineLevelRow="1"/>
  <cols>
    <col min="1" max="1" width="3.7109375" style="1" customWidth="1"/>
    <col min="2" max="2" width="57.85546875" style="1" customWidth="1"/>
    <col min="3" max="3" width="20.85546875" style="1" customWidth="1"/>
    <col min="4" max="4" width="16.7109375" style="1" customWidth="1"/>
    <col min="5" max="5" width="15.5703125" style="1" customWidth="1"/>
    <col min="6" max="6" width="16.140625" style="1" customWidth="1"/>
    <col min="7" max="7" width="16.42578125" style="1" customWidth="1"/>
    <col min="8" max="8" width="15.5703125" style="1" customWidth="1"/>
    <col min="9" max="9" width="16.42578125" style="1" customWidth="1"/>
    <col min="10" max="10" width="16.28515625" style="15" customWidth="1"/>
    <col min="11" max="11" width="15.7109375" style="1" customWidth="1"/>
    <col min="12" max="12" width="15.85546875" style="1" customWidth="1"/>
    <col min="13" max="13" width="17" style="1" customWidth="1"/>
    <col min="14" max="14" width="13.85546875" style="1" customWidth="1"/>
    <col min="15" max="15" width="12" style="1" customWidth="1"/>
    <col min="16" max="16384" width="9.140625" style="1"/>
  </cols>
  <sheetData>
    <row r="3" spans="1:13">
      <c r="B3" s="23" t="s">
        <v>0</v>
      </c>
      <c r="C3" s="23"/>
      <c r="J3" s="2"/>
      <c r="K3" s="3"/>
      <c r="L3" s="3"/>
    </row>
    <row r="4" spans="1:13" ht="31.5" customHeight="1">
      <c r="B4" s="4" t="s">
        <v>1</v>
      </c>
      <c r="C4" s="3"/>
      <c r="D4" s="3"/>
      <c r="E4" s="3"/>
      <c r="F4" s="3"/>
      <c r="G4" s="3"/>
      <c r="H4" s="3"/>
      <c r="I4" s="3"/>
      <c r="J4" s="2"/>
      <c r="K4" s="3"/>
      <c r="L4" s="3"/>
      <c r="M4" s="3"/>
    </row>
    <row r="5" spans="1:13" ht="60.75" customHeight="1">
      <c r="B5" s="3" t="s">
        <v>2</v>
      </c>
      <c r="C5" s="3"/>
      <c r="D5" s="3"/>
      <c r="E5" s="3"/>
      <c r="F5" s="3"/>
      <c r="G5" s="3"/>
      <c r="H5" s="3"/>
      <c r="I5" s="3"/>
      <c r="J5" s="2"/>
      <c r="K5" s="3"/>
      <c r="L5" s="3"/>
      <c r="M5" s="3"/>
    </row>
    <row r="6" spans="1:13" ht="33.75" customHeight="1">
      <c r="B6" s="3"/>
      <c r="C6" s="3"/>
      <c r="D6" s="3"/>
      <c r="E6" s="3"/>
      <c r="F6" s="3"/>
      <c r="G6" s="3"/>
      <c r="H6" s="3"/>
      <c r="I6" s="3"/>
      <c r="J6" s="2"/>
      <c r="K6" s="3"/>
      <c r="L6" s="3"/>
      <c r="M6" s="3"/>
    </row>
    <row r="7" spans="1:13" ht="54.75" customHeight="1">
      <c r="B7" s="24" t="s">
        <v>3</v>
      </c>
      <c r="C7" s="24"/>
      <c r="D7" s="25" t="s">
        <v>4</v>
      </c>
      <c r="E7" s="20" t="s">
        <v>21</v>
      </c>
      <c r="F7" s="21"/>
      <c r="G7" s="21"/>
      <c r="H7" s="22"/>
      <c r="I7" s="25" t="s">
        <v>4</v>
      </c>
      <c r="J7" s="20" t="s">
        <v>22</v>
      </c>
      <c r="K7" s="21"/>
      <c r="L7" s="21"/>
      <c r="M7" s="22"/>
    </row>
    <row r="8" spans="1:13" ht="63.75" customHeight="1">
      <c r="B8" s="5" t="s">
        <v>5</v>
      </c>
      <c r="C8" s="5" t="s">
        <v>6</v>
      </c>
      <c r="D8" s="26"/>
      <c r="E8" s="6">
        <v>2016</v>
      </c>
      <c r="F8" s="6">
        <v>2017</v>
      </c>
      <c r="G8" s="6">
        <v>2018</v>
      </c>
      <c r="H8" s="6">
        <v>2019</v>
      </c>
      <c r="I8" s="26" t="s">
        <v>4</v>
      </c>
      <c r="J8" s="6">
        <v>2016</v>
      </c>
      <c r="K8" s="6">
        <v>2017</v>
      </c>
      <c r="L8" s="6">
        <v>2018</v>
      </c>
      <c r="M8" s="6">
        <v>2019</v>
      </c>
    </row>
    <row r="9" spans="1:13" ht="66.75" customHeight="1">
      <c r="A9" s="8"/>
      <c r="B9" s="9" t="s">
        <v>7</v>
      </c>
      <c r="C9" s="10" t="s">
        <v>8</v>
      </c>
      <c r="D9" s="11">
        <f>SUM(E9:H9)</f>
        <v>13178</v>
      </c>
      <c r="E9" s="18">
        <f>E10+E11+E12+E13+E14+E15</f>
        <v>3281</v>
      </c>
      <c r="F9" s="18">
        <f>F10+F11+F12+F13+F14+F15</f>
        <v>3299</v>
      </c>
      <c r="G9" s="18">
        <f>G10+G11+G12+G13+G14+G15</f>
        <v>3299</v>
      </c>
      <c r="H9" s="18">
        <f>H10+H11+H12+H13+H14+H15</f>
        <v>3299</v>
      </c>
      <c r="I9" s="11">
        <f>SUM(J9:M9)</f>
        <v>225340</v>
      </c>
      <c r="J9" s="17">
        <f>J10+J11+J12+J13+J14+J15</f>
        <v>54105</v>
      </c>
      <c r="K9" s="11">
        <f>K10+K11+K12+K13+K14+K15</f>
        <v>55080</v>
      </c>
      <c r="L9" s="11">
        <f>L10+L11+L12+L13+L14+L15</f>
        <v>57285</v>
      </c>
      <c r="M9" s="11">
        <f>M10+M11+M12+M13+M14+M15</f>
        <v>58870</v>
      </c>
    </row>
    <row r="10" spans="1:13" ht="60.75" customHeight="1" outlineLevel="1">
      <c r="A10" s="8"/>
      <c r="B10" s="12" t="s">
        <v>9</v>
      </c>
      <c r="C10" s="13" t="s">
        <v>10</v>
      </c>
      <c r="D10" s="11">
        <f>E10+F10+G10+H10</f>
        <v>1020</v>
      </c>
      <c r="E10" s="19">
        <v>255</v>
      </c>
      <c r="F10" s="19">
        <v>255</v>
      </c>
      <c r="G10" s="19">
        <v>255</v>
      </c>
      <c r="H10" s="19">
        <v>255</v>
      </c>
      <c r="I10" s="11">
        <f t="shared" ref="I10:I15" si="0">SUM(J10:M10)</f>
        <v>37800</v>
      </c>
      <c r="J10" s="17">
        <v>9300</v>
      </c>
      <c r="K10" s="17">
        <v>9500</v>
      </c>
      <c r="L10" s="17">
        <v>9500</v>
      </c>
      <c r="M10" s="17">
        <v>9500</v>
      </c>
    </row>
    <row r="11" spans="1:13" ht="36" outlineLevel="1">
      <c r="A11" s="8"/>
      <c r="B11" s="14" t="s">
        <v>11</v>
      </c>
      <c r="C11" s="13" t="s">
        <v>12</v>
      </c>
      <c r="D11" s="11">
        <f t="shared" ref="D11:D15" si="1">E11+F11+G11+H11</f>
        <v>696</v>
      </c>
      <c r="E11" s="19">
        <v>174</v>
      </c>
      <c r="F11" s="19">
        <v>174</v>
      </c>
      <c r="G11" s="19">
        <v>174</v>
      </c>
      <c r="H11" s="19">
        <v>174</v>
      </c>
      <c r="I11" s="11">
        <f t="shared" si="0"/>
        <v>14220</v>
      </c>
      <c r="J11" s="17">
        <v>3275</v>
      </c>
      <c r="K11" s="17">
        <v>3450</v>
      </c>
      <c r="L11" s="17">
        <v>3630</v>
      </c>
      <c r="M11" s="17">
        <v>3865</v>
      </c>
    </row>
    <row r="12" spans="1:13" ht="54" outlineLevel="1">
      <c r="A12" s="8"/>
      <c r="B12" s="12" t="s">
        <v>13</v>
      </c>
      <c r="C12" s="13" t="s">
        <v>14</v>
      </c>
      <c r="D12" s="11">
        <f t="shared" si="1"/>
        <v>1302</v>
      </c>
      <c r="E12" s="19">
        <v>312</v>
      </c>
      <c r="F12" s="19">
        <v>330</v>
      </c>
      <c r="G12" s="19">
        <v>330</v>
      </c>
      <c r="H12" s="19">
        <v>330</v>
      </c>
      <c r="I12" s="11">
        <f t="shared" si="0"/>
        <v>39800</v>
      </c>
      <c r="J12" s="17">
        <v>9100</v>
      </c>
      <c r="K12" s="17">
        <v>9700</v>
      </c>
      <c r="L12" s="17">
        <v>10500</v>
      </c>
      <c r="M12" s="17">
        <v>10500</v>
      </c>
    </row>
    <row r="13" spans="1:13" ht="36" outlineLevel="1">
      <c r="A13" s="8"/>
      <c r="B13" s="12" t="s">
        <v>15</v>
      </c>
      <c r="C13" s="13" t="s">
        <v>16</v>
      </c>
      <c r="D13" s="11">
        <f t="shared" si="1"/>
        <v>7544</v>
      </c>
      <c r="E13" s="19">
        <v>1886</v>
      </c>
      <c r="F13" s="19">
        <v>1886</v>
      </c>
      <c r="G13" s="19">
        <v>1886</v>
      </c>
      <c r="H13" s="19">
        <v>1886</v>
      </c>
      <c r="I13" s="11">
        <f t="shared" si="0"/>
        <v>101900</v>
      </c>
      <c r="J13" s="17">
        <v>24525</v>
      </c>
      <c r="K13" s="17">
        <v>24525</v>
      </c>
      <c r="L13" s="17">
        <v>25750</v>
      </c>
      <c r="M13" s="17">
        <v>27100</v>
      </c>
    </row>
    <row r="14" spans="1:13" ht="54" outlineLevel="1">
      <c r="A14" s="8"/>
      <c r="B14" s="12" t="s">
        <v>17</v>
      </c>
      <c r="C14" s="13" t="s">
        <v>18</v>
      </c>
      <c r="D14" s="11">
        <f t="shared" si="1"/>
        <v>2228</v>
      </c>
      <c r="E14" s="19">
        <v>557</v>
      </c>
      <c r="F14" s="19">
        <v>557</v>
      </c>
      <c r="G14" s="19">
        <v>557</v>
      </c>
      <c r="H14" s="19">
        <v>557</v>
      </c>
      <c r="I14" s="11">
        <f t="shared" si="0"/>
        <v>25960</v>
      </c>
      <c r="J14" s="17">
        <v>6490</v>
      </c>
      <c r="K14" s="17">
        <v>6490</v>
      </c>
      <c r="L14" s="17">
        <v>6490</v>
      </c>
      <c r="M14" s="17">
        <v>6490</v>
      </c>
    </row>
    <row r="15" spans="1:13" ht="49.5" customHeight="1" outlineLevel="1">
      <c r="A15" s="8"/>
      <c r="B15" s="12" t="s">
        <v>19</v>
      </c>
      <c r="C15" s="13" t="s">
        <v>20</v>
      </c>
      <c r="D15" s="11">
        <f t="shared" si="1"/>
        <v>388</v>
      </c>
      <c r="E15" s="19">
        <v>97</v>
      </c>
      <c r="F15" s="19">
        <v>97</v>
      </c>
      <c r="G15" s="19">
        <v>97</v>
      </c>
      <c r="H15" s="19">
        <v>97</v>
      </c>
      <c r="I15" s="11">
        <f t="shared" si="0"/>
        <v>5660</v>
      </c>
      <c r="J15" s="17">
        <v>1415</v>
      </c>
      <c r="K15" s="17">
        <v>1415</v>
      </c>
      <c r="L15" s="17">
        <v>1415</v>
      </c>
      <c r="M15" s="17">
        <v>1415</v>
      </c>
    </row>
    <row r="16" spans="1:13">
      <c r="J16" s="16"/>
    </row>
    <row r="18" spans="6:6">
      <c r="F18" s="7"/>
    </row>
  </sheetData>
  <autoFilter ref="A8:S15"/>
  <mergeCells count="6">
    <mergeCell ref="J7:M7"/>
    <mergeCell ref="B3:C3"/>
    <mergeCell ref="B7:C7"/>
    <mergeCell ref="D7:D8"/>
    <mergeCell ref="E7:H7"/>
    <mergeCell ref="I7:I8"/>
  </mergeCells>
  <pageMargins left="0.28999999999999998" right="0.32" top="0.2" bottom="0.27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" sqref="A3:M14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N5 danarti</vt:lpstr>
      <vt:lpstr>Sheet1</vt:lpstr>
      <vt:lpstr>Sheet2</vt:lpstr>
      <vt:lpstr>Sheet3</vt:lpstr>
      <vt:lpstr>'N5 danarti'!Print_Area</vt:lpstr>
      <vt:lpstr>'N5 danarti'!Print_Titles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mzhordania</dc:creator>
  <cp:lastModifiedBy>mgotiashvili</cp:lastModifiedBy>
  <dcterms:created xsi:type="dcterms:W3CDTF">2015-05-11T13:30:23Z</dcterms:created>
  <dcterms:modified xsi:type="dcterms:W3CDTF">2015-05-11T14:11:57Z</dcterms:modified>
</cp:coreProperties>
</file>